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\Desktop\"/>
    </mc:Choice>
  </mc:AlternateContent>
  <xr:revisionPtr revIDLastSave="0" documentId="8_{B51F6FA5-47F4-4AB9-AB89-19E98F686B3C}" xr6:coauthVersionLast="47" xr6:coauthVersionMax="47" xr10:uidLastSave="{00000000-0000-0000-0000-000000000000}"/>
  <bookViews>
    <workbookView xWindow="-120" yWindow="-120" windowWidth="38640" windowHeight="15720" xr2:uid="{22C21C1C-AF98-4BC7-8EEC-1696616A1D0E}"/>
  </bookViews>
  <sheets>
    <sheet name="Evaluations-appréciation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2" l="1"/>
  <c r="O24" i="2"/>
  <c r="O20" i="2"/>
  <c r="O19" i="2"/>
  <c r="O13" i="2"/>
  <c r="O12" i="2"/>
  <c r="O11" i="2"/>
  <c r="I16" i="2"/>
  <c r="C27" i="2"/>
  <c r="C23" i="2"/>
  <c r="C13" i="2"/>
  <c r="C12" i="2"/>
  <c r="I29" i="2"/>
  <c r="I28" i="2"/>
  <c r="I27" i="2"/>
  <c r="I25" i="2"/>
  <c r="I24" i="2"/>
  <c r="I23" i="2"/>
  <c r="C26" i="2"/>
  <c r="C25" i="2"/>
  <c r="C24" i="2"/>
  <c r="I18" i="2"/>
  <c r="I17" i="2"/>
  <c r="I14" i="2"/>
  <c r="I13" i="2"/>
  <c r="I12" i="2"/>
  <c r="C16" i="2"/>
  <c r="C15" i="2"/>
  <c r="C14" i="2"/>
</calcChain>
</file>

<file path=xl/sharedStrings.xml><?xml version="1.0" encoding="utf-8"?>
<sst xmlns="http://schemas.openxmlformats.org/spreadsheetml/2006/main" count="66" uniqueCount="37">
  <si>
    <t>Formation Continue</t>
  </si>
  <si>
    <t>Formation en Alternance</t>
  </si>
  <si>
    <t>Contrats  Prof.</t>
  </si>
  <si>
    <t>Titre Professionnel APH</t>
  </si>
  <si>
    <t>Les lauréats aux examens</t>
  </si>
  <si>
    <t>Les echecs</t>
  </si>
  <si>
    <t>Les absences à l'examen</t>
  </si>
  <si>
    <t>Les absences</t>
  </si>
  <si>
    <t>L'insertion professionnelle</t>
  </si>
  <si>
    <t>Les intérruptions (abandons par ex)</t>
  </si>
  <si>
    <t>Les poursuites d'études</t>
  </si>
  <si>
    <t>Les intérruptions</t>
  </si>
  <si>
    <t>Formations qualifiantes</t>
  </si>
  <si>
    <t>Appréciations à chaud des stagiaires</t>
  </si>
  <si>
    <t>Appréciations à froid des stagiaires</t>
  </si>
  <si>
    <t>dont les formations métiers</t>
  </si>
  <si>
    <t>Avis positifs (notes supérieures ou égales à 7/10)</t>
  </si>
  <si>
    <t>Avis positifs (note supérieure ou égale à 7/10)</t>
  </si>
  <si>
    <t>dont les habilitations Electriques</t>
  </si>
  <si>
    <t>Avis négatifs (notes inférieures à 7/10)</t>
  </si>
  <si>
    <t>Avis négatifs (note inférieure à 7/10)</t>
  </si>
  <si>
    <t>dont les formations management</t>
  </si>
  <si>
    <t>RESULTATS DES EVALUATIONS EN 2024</t>
  </si>
  <si>
    <t>MàJ 311224</t>
  </si>
  <si>
    <t>Titre Professionnel GH</t>
  </si>
  <si>
    <t>%</t>
  </si>
  <si>
    <t>Nbre</t>
  </si>
  <si>
    <t>FORMATION CONTINUE</t>
  </si>
  <si>
    <t>Description</t>
  </si>
  <si>
    <t>FORMATION EN ALTERNANCE</t>
  </si>
  <si>
    <t>FORMATION QUALIFIANTE</t>
  </si>
  <si>
    <t>Total des formations qualifiantes</t>
  </si>
  <si>
    <t>APH : Agent de Propreté et d'Hygiène</t>
  </si>
  <si>
    <t>Code RNCP : 37872</t>
  </si>
  <si>
    <t>GH :Gouvernant en Hôtellerie</t>
  </si>
  <si>
    <t>Code RNCP :  39533</t>
  </si>
  <si>
    <t>Evaluations prévues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</si>
</sst>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5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theme="0"/>
      <name val="Arial"/>
      <family val="2"/>
    </font>
    <font>
      <sz val="9"/>
      <color rgb="FFFF0000"/>
      <name val="Arial"/>
      <family val="2"/>
    </font>
    <font>
      <b/>
      <sz val="11"/>
      <color rgb="FFFFFF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hair">
        <color theme="4"/>
      </left>
      <right/>
      <top/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3" fontId="2" fillId="0" borderId="1" xfId="1" applyFont="1" applyFill="1" applyBorder="1"/>
    <xf numFmtId="43" fontId="2" fillId="0" borderId="1" xfId="1" applyFont="1" applyBorder="1"/>
    <xf numFmtId="43" fontId="2" fillId="0" borderId="1" xfId="1" applyFont="1" applyFill="1" applyBorder="1" applyAlignment="1">
      <alignment horizontal="center"/>
    </xf>
    <xf numFmtId="43" fontId="2" fillId="0" borderId="0" xfId="0" applyNumberFormat="1" applyFont="1"/>
    <xf numFmtId="0" fontId="3" fillId="3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left"/>
    </xf>
    <xf numFmtId="9" fontId="2" fillId="0" borderId="1" xfId="2" applyFont="1" applyFill="1" applyBorder="1"/>
    <xf numFmtId="9" fontId="2" fillId="0" borderId="2" xfId="2" applyFont="1" applyFill="1" applyBorder="1"/>
    <xf numFmtId="10" fontId="2" fillId="2" borderId="1" xfId="2" applyNumberFormat="1" applyFont="1" applyFill="1" applyBorder="1"/>
    <xf numFmtId="10" fontId="2" fillId="2" borderId="2" xfId="2" applyNumberFormat="1" applyFont="1" applyFill="1" applyBorder="1"/>
    <xf numFmtId="43" fontId="2" fillId="0" borderId="6" xfId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5" borderId="0" xfId="0" applyFont="1" applyFill="1"/>
    <xf numFmtId="0" fontId="8" fillId="0" borderId="0" xfId="0" applyFont="1"/>
    <xf numFmtId="43" fontId="2" fillId="0" borderId="6" xfId="1" applyFont="1" applyFill="1" applyBorder="1" applyAlignment="1"/>
    <xf numFmtId="0" fontId="3" fillId="3" borderId="5" xfId="0" applyFont="1" applyFill="1" applyBorder="1" applyAlignment="1">
      <alignment horizontal="center" vertical="center"/>
    </xf>
    <xf numFmtId="10" fontId="2" fillId="2" borderId="6" xfId="2" applyNumberFormat="1" applyFont="1" applyFill="1" applyBorder="1" applyAlignment="1">
      <alignment horizontal="right"/>
    </xf>
    <xf numFmtId="164" fontId="2" fillId="2" borderId="6" xfId="2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2" fillId="6" borderId="0" xfId="0" applyFont="1" applyFill="1"/>
    <xf numFmtId="0" fontId="2" fillId="7" borderId="0" xfId="0" applyFont="1" applyFill="1"/>
    <xf numFmtId="0" fontId="7" fillId="4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453EE-0CAD-476E-B49B-0A16515A20F0}">
  <sheetPr>
    <pageSetUpPr fitToPage="1"/>
  </sheetPr>
  <dimension ref="A2:O34"/>
  <sheetViews>
    <sheetView showGridLines="0" tabSelected="1" workbookViewId="0">
      <selection activeCell="A13" sqref="A13"/>
    </sheetView>
  </sheetViews>
  <sheetFormatPr baseColWidth="10" defaultColWidth="11.42578125" defaultRowHeight="14.25" x14ac:dyDescent="0.2"/>
  <cols>
    <col min="1" max="1" width="40.5703125" style="1" bestFit="1" customWidth="1"/>
    <col min="2" max="2" width="11.42578125" style="1"/>
    <col min="3" max="3" width="13" style="1" customWidth="1"/>
    <col min="4" max="4" width="2.7109375" style="1" customWidth="1"/>
    <col min="5" max="5" width="1.5703125" style="1" customWidth="1"/>
    <col min="6" max="6" width="2.7109375" style="1" customWidth="1"/>
    <col min="7" max="7" width="40.85546875" style="1" bestFit="1" customWidth="1"/>
    <col min="8" max="9" width="11.42578125" style="1"/>
    <col min="10" max="10" width="2.7109375" style="1" customWidth="1"/>
    <col min="11" max="11" width="1.5703125" style="1" customWidth="1"/>
    <col min="12" max="12" width="2.7109375" style="1" customWidth="1"/>
    <col min="13" max="13" width="40.85546875" style="1" bestFit="1" customWidth="1"/>
    <col min="14" max="16384" width="11.42578125" style="1"/>
  </cols>
  <sheetData>
    <row r="2" spans="1:15" x14ac:dyDescent="0.2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x14ac:dyDescent="0.2">
      <c r="A5" s="24" t="s">
        <v>23</v>
      </c>
    </row>
    <row r="7" spans="1:15" ht="15" x14ac:dyDescent="0.25">
      <c r="A7" s="37" t="s">
        <v>27</v>
      </c>
      <c r="B7" s="37"/>
      <c r="C7" s="37"/>
      <c r="G7" s="37" t="s">
        <v>29</v>
      </c>
      <c r="H7" s="37"/>
      <c r="I7" s="37"/>
      <c r="M7" s="37" t="s">
        <v>30</v>
      </c>
      <c r="N7" s="37"/>
      <c r="O7" s="37"/>
    </row>
    <row r="9" spans="1:15" ht="18.95" customHeight="1" x14ac:dyDescent="0.25">
      <c r="A9" s="29" t="s">
        <v>28</v>
      </c>
      <c r="B9" s="20" t="s">
        <v>26</v>
      </c>
      <c r="C9" s="21" t="s">
        <v>25</v>
      </c>
      <c r="E9" s="30"/>
      <c r="G9" s="19" t="s">
        <v>1</v>
      </c>
      <c r="H9" s="35" t="s">
        <v>2</v>
      </c>
      <c r="I9" s="36"/>
      <c r="K9" s="30"/>
      <c r="M9" s="3" t="s">
        <v>12</v>
      </c>
      <c r="N9" s="17" t="s">
        <v>26</v>
      </c>
      <c r="O9" s="18" t="s">
        <v>25</v>
      </c>
    </row>
    <row r="10" spans="1:15" ht="18.95" customHeight="1" x14ac:dyDescent="0.2">
      <c r="A10" s="7"/>
      <c r="B10" s="33" t="s">
        <v>3</v>
      </c>
      <c r="C10" s="34"/>
      <c r="E10" s="30"/>
      <c r="G10" s="9"/>
      <c r="H10" s="33" t="s">
        <v>3</v>
      </c>
      <c r="I10" s="34"/>
      <c r="K10" s="30"/>
      <c r="M10" s="5" t="s">
        <v>31</v>
      </c>
      <c r="N10" s="8">
        <v>319</v>
      </c>
      <c r="O10" s="12"/>
    </row>
    <row r="11" spans="1:15" ht="18.95" customHeight="1" x14ac:dyDescent="0.2">
      <c r="A11" s="2" t="s">
        <v>36</v>
      </c>
      <c r="B11" s="8">
        <v>10</v>
      </c>
      <c r="C11" s="12"/>
      <c r="E11" s="30"/>
      <c r="G11" s="2" t="s">
        <v>36</v>
      </c>
      <c r="H11" s="8">
        <v>0</v>
      </c>
      <c r="I11" s="13"/>
      <c r="K11" s="30"/>
      <c r="M11" s="2" t="s">
        <v>15</v>
      </c>
      <c r="N11" s="6">
        <v>314</v>
      </c>
      <c r="O11" s="14">
        <f>SUM(N11/N10)</f>
        <v>0.98432601880877746</v>
      </c>
    </row>
    <row r="12" spans="1:15" ht="18.95" customHeight="1" x14ac:dyDescent="0.2">
      <c r="A12" s="2" t="s">
        <v>4</v>
      </c>
      <c r="B12" s="6">
        <v>8</v>
      </c>
      <c r="C12" s="14">
        <f>SUM(B12/B11)</f>
        <v>0.8</v>
      </c>
      <c r="E12" s="30"/>
      <c r="G12" s="2" t="s">
        <v>4</v>
      </c>
      <c r="H12" s="6">
        <v>0</v>
      </c>
      <c r="I12" s="15">
        <f>SUM(H12/27)</f>
        <v>0</v>
      </c>
      <c r="K12" s="30"/>
      <c r="M12" s="2" t="s">
        <v>18</v>
      </c>
      <c r="N12" s="6">
        <v>0</v>
      </c>
      <c r="O12" s="14">
        <f>SUM(N12/N10)</f>
        <v>0</v>
      </c>
    </row>
    <row r="13" spans="1:15" ht="18.95" customHeight="1" x14ac:dyDescent="0.2">
      <c r="A13" s="2" t="s">
        <v>5</v>
      </c>
      <c r="B13" s="6">
        <v>2</v>
      </c>
      <c r="C13" s="14">
        <f>SUM(B13/B11)</f>
        <v>0.2</v>
      </c>
      <c r="E13" s="30"/>
      <c r="G13" s="2" t="s">
        <v>5</v>
      </c>
      <c r="H13" s="6">
        <v>0</v>
      </c>
      <c r="I13" s="15">
        <f>SUM(H13/27)</f>
        <v>0</v>
      </c>
      <c r="K13" s="30"/>
      <c r="M13" s="2" t="s">
        <v>21</v>
      </c>
      <c r="N13" s="7">
        <v>5</v>
      </c>
      <c r="O13" s="14">
        <f>SUM(N13/N10)</f>
        <v>1.5673981191222569E-2</v>
      </c>
    </row>
    <row r="14" spans="1:15" ht="18.95" customHeight="1" x14ac:dyDescent="0.2">
      <c r="A14" s="2" t="s">
        <v>6</v>
      </c>
      <c r="B14" s="6">
        <v>0</v>
      </c>
      <c r="C14" s="14">
        <f>SUM(B14/31)</f>
        <v>0</v>
      </c>
      <c r="E14" s="30"/>
      <c r="G14" s="2" t="s">
        <v>7</v>
      </c>
      <c r="H14" s="6">
        <v>0</v>
      </c>
      <c r="I14" s="15">
        <f>SUM(H14/27)</f>
        <v>0</v>
      </c>
      <c r="K14" s="30"/>
    </row>
    <row r="15" spans="1:15" ht="18.95" customHeight="1" x14ac:dyDescent="0.2">
      <c r="A15" s="2" t="s">
        <v>8</v>
      </c>
      <c r="B15" s="6">
        <v>0</v>
      </c>
      <c r="C15" s="14">
        <f>SUM(B15/30)</f>
        <v>0</v>
      </c>
      <c r="E15" s="30"/>
      <c r="G15" s="22"/>
      <c r="H15" s="23"/>
      <c r="I15" s="23"/>
      <c r="K15" s="30"/>
    </row>
    <row r="16" spans="1:15" ht="18.95" customHeight="1" x14ac:dyDescent="0.2">
      <c r="A16" s="2" t="s">
        <v>9</v>
      </c>
      <c r="B16" s="6">
        <v>0</v>
      </c>
      <c r="C16" s="14">
        <f>SUM(B16/31)</f>
        <v>0</v>
      </c>
      <c r="E16" s="30"/>
      <c r="G16" s="2" t="s">
        <v>8</v>
      </c>
      <c r="H16" s="6">
        <v>0</v>
      </c>
      <c r="I16" s="15" t="e">
        <f>SUM(H16/H11)</f>
        <v>#DIV/0!</v>
      </c>
      <c r="K16" s="30"/>
      <c r="M16" s="31"/>
      <c r="N16" s="31"/>
      <c r="O16" s="31"/>
    </row>
    <row r="17" spans="1:15" ht="18.95" customHeight="1" x14ac:dyDescent="0.2">
      <c r="E17" s="30"/>
      <c r="G17" s="2" t="s">
        <v>10</v>
      </c>
      <c r="H17" s="6">
        <v>0</v>
      </c>
      <c r="I17" s="15">
        <f>SUM(H17/27)</f>
        <v>0</v>
      </c>
      <c r="K17" s="30"/>
    </row>
    <row r="18" spans="1:15" ht="18.95" customHeight="1" x14ac:dyDescent="0.25">
      <c r="E18" s="30"/>
      <c r="G18" s="2" t="s">
        <v>11</v>
      </c>
      <c r="H18" s="6">
        <v>0</v>
      </c>
      <c r="I18" s="15" t="e">
        <f>SUM(H18/H12)</f>
        <v>#DIV/0!</v>
      </c>
      <c r="K18" s="30"/>
      <c r="M18" s="10" t="s">
        <v>13</v>
      </c>
      <c r="N18" s="10" t="s">
        <v>26</v>
      </c>
      <c r="O18" s="26" t="s">
        <v>25</v>
      </c>
    </row>
    <row r="19" spans="1:15" ht="18.95" customHeight="1" x14ac:dyDescent="0.2">
      <c r="E19" s="30"/>
      <c r="K19" s="30"/>
      <c r="M19" s="11" t="s">
        <v>16</v>
      </c>
      <c r="N19" s="16">
        <v>318</v>
      </c>
      <c r="O19" s="27">
        <f>SUM(N19/N10)</f>
        <v>0.99686520376175547</v>
      </c>
    </row>
    <row r="20" spans="1:15" ht="18.95" customHeight="1" x14ac:dyDescent="0.25">
      <c r="A20" s="29" t="s">
        <v>0</v>
      </c>
      <c r="B20" s="17" t="s">
        <v>26</v>
      </c>
      <c r="C20" s="18" t="s">
        <v>25</v>
      </c>
      <c r="E20" s="30"/>
      <c r="G20" s="19" t="s">
        <v>1</v>
      </c>
      <c r="H20" s="35" t="s">
        <v>2</v>
      </c>
      <c r="I20" s="36"/>
      <c r="K20" s="30"/>
      <c r="M20" s="11" t="s">
        <v>19</v>
      </c>
      <c r="N20" s="25">
        <v>1</v>
      </c>
      <c r="O20" s="28">
        <f>SUM(N20/N10)</f>
        <v>3.134796238244514E-3</v>
      </c>
    </row>
    <row r="21" spans="1:15" ht="18.95" customHeight="1" x14ac:dyDescent="0.2">
      <c r="A21" s="7"/>
      <c r="B21" s="33" t="s">
        <v>24</v>
      </c>
      <c r="C21" s="34"/>
      <c r="E21" s="30"/>
      <c r="G21" s="9"/>
      <c r="H21" s="33" t="s">
        <v>24</v>
      </c>
      <c r="I21" s="34"/>
      <c r="K21" s="30"/>
    </row>
    <row r="22" spans="1:15" ht="18.95" customHeight="1" x14ac:dyDescent="0.2">
      <c r="A22" s="2" t="s">
        <v>36</v>
      </c>
      <c r="B22" s="8">
        <v>2</v>
      </c>
      <c r="C22" s="12"/>
      <c r="E22" s="30"/>
      <c r="G22" s="2" t="s">
        <v>36</v>
      </c>
      <c r="H22" s="8">
        <v>0</v>
      </c>
      <c r="I22" s="13"/>
      <c r="K22" s="30"/>
    </row>
    <row r="23" spans="1:15" ht="18.95" customHeight="1" x14ac:dyDescent="0.25">
      <c r="A23" s="2" t="s">
        <v>4</v>
      </c>
      <c r="B23" s="6">
        <v>1</v>
      </c>
      <c r="C23" s="14">
        <f>SUM(B23/B22)</f>
        <v>0.5</v>
      </c>
      <c r="E23" s="30"/>
      <c r="G23" s="2" t="s">
        <v>4</v>
      </c>
      <c r="H23" s="6">
        <v>0</v>
      </c>
      <c r="I23" s="15">
        <f>SUM(H23/27)</f>
        <v>0</v>
      </c>
      <c r="K23" s="30"/>
      <c r="M23" s="3" t="s">
        <v>14</v>
      </c>
      <c r="N23" s="17" t="s">
        <v>26</v>
      </c>
      <c r="O23" s="18" t="s">
        <v>25</v>
      </c>
    </row>
    <row r="24" spans="1:15" ht="18.95" customHeight="1" x14ac:dyDescent="0.2">
      <c r="A24" s="2" t="s">
        <v>5</v>
      </c>
      <c r="B24" s="6">
        <v>0</v>
      </c>
      <c r="C24" s="14">
        <f t="shared" ref="C24" si="0">SUM(B24/31)</f>
        <v>0</v>
      </c>
      <c r="E24" s="30"/>
      <c r="G24" s="2" t="s">
        <v>5</v>
      </c>
      <c r="H24" s="6">
        <v>0</v>
      </c>
      <c r="I24" s="15">
        <f>SUM(H24/27)</f>
        <v>0</v>
      </c>
      <c r="K24" s="30"/>
      <c r="M24" s="4" t="s">
        <v>17</v>
      </c>
      <c r="N24" s="16">
        <v>86</v>
      </c>
      <c r="O24" s="27">
        <f>SUM(N24/88)</f>
        <v>0.97727272727272729</v>
      </c>
    </row>
    <row r="25" spans="1:15" ht="18.95" customHeight="1" x14ac:dyDescent="0.2">
      <c r="A25" s="2" t="s">
        <v>6</v>
      </c>
      <c r="B25" s="6">
        <v>0</v>
      </c>
      <c r="C25" s="14">
        <f>SUM(B25/31)</f>
        <v>0</v>
      </c>
      <c r="E25" s="30"/>
      <c r="G25" s="2" t="s">
        <v>7</v>
      </c>
      <c r="H25" s="6">
        <v>0</v>
      </c>
      <c r="I25" s="15">
        <f>SUM(H25/27)</f>
        <v>0</v>
      </c>
      <c r="K25" s="30"/>
      <c r="M25" s="4" t="s">
        <v>20</v>
      </c>
      <c r="N25" s="25">
        <v>2</v>
      </c>
      <c r="O25" s="27">
        <f>SUM(N25/88)</f>
        <v>2.2727272727272728E-2</v>
      </c>
    </row>
    <row r="26" spans="1:15" ht="18.95" customHeight="1" x14ac:dyDescent="0.2">
      <c r="A26" s="2" t="s">
        <v>8</v>
      </c>
      <c r="B26" s="6">
        <v>0</v>
      </c>
      <c r="C26" s="14">
        <f>SUM(B26/30)</f>
        <v>0</v>
      </c>
      <c r="E26" s="30"/>
      <c r="G26" s="22"/>
      <c r="H26" s="23"/>
      <c r="I26" s="23"/>
      <c r="K26" s="30"/>
    </row>
    <row r="27" spans="1:15" ht="18.95" customHeight="1" x14ac:dyDescent="0.2">
      <c r="A27" s="2" t="s">
        <v>9</v>
      </c>
      <c r="B27" s="6">
        <v>1</v>
      </c>
      <c r="C27" s="14">
        <f>SUM(B27/B22)</f>
        <v>0.5</v>
      </c>
      <c r="E27" s="30"/>
      <c r="G27" s="2" t="s">
        <v>8</v>
      </c>
      <c r="H27" s="6">
        <v>0</v>
      </c>
      <c r="I27" s="15" t="e">
        <f>SUM(H27/H23)</f>
        <v>#DIV/0!</v>
      </c>
      <c r="K27" s="30"/>
    </row>
    <row r="28" spans="1:15" ht="18.95" customHeight="1" x14ac:dyDescent="0.2">
      <c r="E28" s="30"/>
      <c r="G28" s="2" t="s">
        <v>10</v>
      </c>
      <c r="H28" s="6">
        <v>0</v>
      </c>
      <c r="I28" s="15">
        <f>SUM(H28/27)</f>
        <v>0</v>
      </c>
      <c r="K28" s="30"/>
    </row>
    <row r="29" spans="1:15" ht="18.95" customHeight="1" x14ac:dyDescent="0.2">
      <c r="E29" s="30"/>
      <c r="G29" s="2" t="s">
        <v>11</v>
      </c>
      <c r="H29" s="6">
        <v>0</v>
      </c>
      <c r="I29" s="15" t="e">
        <f>SUM(H29/H23)</f>
        <v>#DIV/0!</v>
      </c>
      <c r="K29" s="30"/>
    </row>
    <row r="30" spans="1:15" ht="18.95" customHeight="1" x14ac:dyDescent="0.2"/>
    <row r="31" spans="1:15" ht="18.95" customHeight="1" x14ac:dyDescent="0.2"/>
    <row r="32" spans="1:15" x14ac:dyDescent="0.2">
      <c r="A32" s="1" t="s">
        <v>32</v>
      </c>
      <c r="C32" s="1" t="s">
        <v>33</v>
      </c>
    </row>
    <row r="34" spans="1:3" x14ac:dyDescent="0.2">
      <c r="A34" s="1" t="s">
        <v>34</v>
      </c>
      <c r="C34" s="1" t="s">
        <v>35</v>
      </c>
    </row>
  </sheetData>
  <mergeCells count="10">
    <mergeCell ref="A2:O4"/>
    <mergeCell ref="B10:C10"/>
    <mergeCell ref="H9:I9"/>
    <mergeCell ref="H10:I10"/>
    <mergeCell ref="B21:C21"/>
    <mergeCell ref="A7:C7"/>
    <mergeCell ref="G7:I7"/>
    <mergeCell ref="M7:O7"/>
    <mergeCell ref="H21:I21"/>
    <mergeCell ref="H20:I20"/>
  </mergeCells>
  <pageMargins left="0.7" right="0.7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6304A5978C3468F7548CC55250D91" ma:contentTypeVersion="18" ma:contentTypeDescription="Crée un document." ma:contentTypeScope="" ma:versionID="2cb029b819caac5d635080ef013ceccc">
  <xsd:schema xmlns:xsd="http://www.w3.org/2001/XMLSchema" xmlns:xs="http://www.w3.org/2001/XMLSchema" xmlns:p="http://schemas.microsoft.com/office/2006/metadata/properties" xmlns:ns2="3427407c-144a-4235-b8a1-06f4dbf14704" xmlns:ns3="88679140-7fe4-45f3-b6dc-792630d79f0f" targetNamespace="http://schemas.microsoft.com/office/2006/metadata/properties" ma:root="true" ma:fieldsID="ce1ed62d83df488bf75f98e3e636d093" ns2:_="" ns3:_="">
    <xsd:import namespace="3427407c-144a-4235-b8a1-06f4dbf14704"/>
    <xsd:import namespace="88679140-7fe4-45f3-b6dc-792630d79f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7407c-144a-4235-b8a1-06f4dbf14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fe5bc877-2370-41bf-b0db-f4d397ac9d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79140-7fe4-45f3-b6dc-792630d79f0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90ee91f-f9b0-43dd-975a-e663cbd3abf0}" ma:internalName="TaxCatchAll" ma:showField="CatchAllData" ma:web="88679140-7fe4-45f3-b6dc-792630d79f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27407c-144a-4235-b8a1-06f4dbf14704">
      <Terms xmlns="http://schemas.microsoft.com/office/infopath/2007/PartnerControls"/>
    </lcf76f155ced4ddcb4097134ff3c332f>
    <TaxCatchAll xmlns="88679140-7fe4-45f3-b6dc-792630d79f0f" xsi:nil="true"/>
  </documentManagement>
</p:properties>
</file>

<file path=customXml/itemProps1.xml><?xml version="1.0" encoding="utf-8"?>
<ds:datastoreItem xmlns:ds="http://schemas.openxmlformats.org/officeDocument/2006/customXml" ds:itemID="{0F41B89E-E31F-48F4-A1BA-143146203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27407c-144a-4235-b8a1-06f4dbf14704"/>
    <ds:schemaRef ds:uri="88679140-7fe4-45f3-b6dc-792630d79f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8FEAFE-C706-4989-A465-3347FD70BE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BCAD56-007E-45C7-98E3-505CB0E859FB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88679140-7fe4-45f3-b6dc-792630d79f0f"/>
    <ds:schemaRef ds:uri="3427407c-144a-4235-b8a1-06f4dbf14704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Evaluations-appréciations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Fatima</dc:creator>
  <cp:keywords/>
  <dc:description/>
  <cp:lastModifiedBy>Fatima ALIOUA</cp:lastModifiedBy>
  <cp:revision/>
  <cp:lastPrinted>2025-08-05T15:24:31Z</cp:lastPrinted>
  <dcterms:created xsi:type="dcterms:W3CDTF">2022-02-07T12:01:39Z</dcterms:created>
  <dcterms:modified xsi:type="dcterms:W3CDTF">2025-08-05T15:32:56Z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0x0101008D86304A5978C3468F7548CC55250D91</vt:lpwstr>
  </property>
  <property fmtid="{D5CDD505-2E9C-101B-9397-08002B2CF9AE}" pid="3" name="MediaServiceImageTags">
    <vt:lpwstr/>
  </property>
</Properties>
</file>